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65" tabRatio="583" activeTab="1"/>
  </bookViews>
  <sheets>
    <sheet name="GEÇİCİ GÖREV YOLLUĞU" sheetId="1" r:id="rId1"/>
    <sheet name="GEÇİCİ GÖREV YOLLUĞU (OZEL OTO)" sheetId="2" r:id="rId2"/>
  </sheets>
  <definedNames>
    <definedName name="_xlnm.Print_Area" localSheetId="0">'GEÇİCİ GÖREV YOLLUĞU'!$A$1:$K$26</definedName>
    <definedName name="_xlnm.Print_Area" localSheetId="1">'GEÇİCİ GÖREV YOLLUĞU (OZEL OTO)'!$A$1:$K$26</definedName>
  </definedNames>
  <calcPr fullCalcOnLoad="1"/>
</workbook>
</file>

<file path=xl/sharedStrings.xml><?xml version="1.0" encoding="utf-8"?>
<sst xmlns="http://schemas.openxmlformats.org/spreadsheetml/2006/main" count="80" uniqueCount="45">
  <si>
    <t xml:space="preserve">Seyahate Gidenin Adı, Soyadı </t>
  </si>
  <si>
    <t>Seyahat Sebebi</t>
  </si>
  <si>
    <t>TARİH</t>
  </si>
  <si>
    <t>Görevlinin nereden nereye yolculuk ettiği</t>
  </si>
  <si>
    <t>Esas görev yerinden geçici görev için ayrıldığı ve esas görev yerine döndüğü saat</t>
  </si>
  <si>
    <t>YOL GİDERLERİ</t>
  </si>
  <si>
    <t>Gün Sayısı</t>
  </si>
  <si>
    <t>İMZA</t>
  </si>
  <si>
    <t>Net Ödeme</t>
  </si>
  <si>
    <t>Yukarıdaki beyanımın doğruluğunu  tasdik ederim</t>
  </si>
  <si>
    <t>T.C. Kimlik No</t>
  </si>
  <si>
    <t>Projedeki Görevi</t>
  </si>
  <si>
    <t>İstanbul-Hatay</t>
  </si>
  <si>
    <t>Ev-Terminal</t>
  </si>
  <si>
    <t>Taksi</t>
  </si>
  <si>
    <t>Terminal-Konaklama</t>
  </si>
  <si>
    <t>Konaklama-Terminal</t>
  </si>
  <si>
    <t>Terminal-Ev</t>
  </si>
  <si>
    <t>Hatay-İstanbul</t>
  </si>
  <si>
    <t>İstanbul-Çanakkale</t>
  </si>
  <si>
    <t>Özel Oto</t>
  </si>
  <si>
    <t>Çanakkale-İstanbul</t>
  </si>
  <si>
    <t>: ALİ ÇAKIR</t>
  </si>
  <si>
    <t>: Arazi Çalışması</t>
  </si>
  <si>
    <t>: 12345678911</t>
  </si>
  <si>
    <t>Proje No</t>
  </si>
  <si>
    <t>: 101Y132</t>
  </si>
  <si>
    <t>TOPLAM</t>
  </si>
  <si>
    <t>GEÇİCİ  GÖREV  YOLLUĞU  BİLDİRGESİ</t>
  </si>
  <si>
    <t>: Proje Yürütücüsü / Araştırmacı / Yardımcı Personel</t>
  </si>
  <si>
    <t>Otobüs</t>
  </si>
  <si>
    <t>20.30</t>
  </si>
  <si>
    <t>21.30</t>
  </si>
  <si>
    <t>TOPLAM (TL)</t>
  </si>
  <si>
    <t>Tutarı (TL)</t>
  </si>
  <si>
    <t>Bir Günlüğü (TL)</t>
  </si>
  <si>
    <t xml:space="preserve">Yalnız  ....İkiyüzotuz... TL </t>
  </si>
  <si>
    <t xml:space="preserve">Yalnız  ....Yüzyirmiiki Türk Lirası Elliiki Kuruş... TL </t>
  </si>
  <si>
    <r>
      <t xml:space="preserve">GÜNDELİK </t>
    </r>
    <r>
      <rPr>
        <vertAlign val="superscript"/>
        <sz val="12"/>
        <rFont val="Arial"/>
        <family val="2"/>
      </rPr>
      <t>(***)</t>
    </r>
  </si>
  <si>
    <r>
      <t>Çeşidi</t>
    </r>
    <r>
      <rPr>
        <vertAlign val="superscript"/>
        <sz val="9"/>
        <rFont val="Arial"/>
        <family val="2"/>
      </rPr>
      <t>(*)</t>
    </r>
  </si>
  <si>
    <r>
      <t>Km</t>
    </r>
    <r>
      <rPr>
        <vertAlign val="superscript"/>
        <sz val="9"/>
        <rFont val="Arial"/>
        <family val="2"/>
      </rPr>
      <t>(**)</t>
    </r>
  </si>
  <si>
    <t>../.../20..</t>
  </si>
  <si>
    <t>1 lt Kurşunsuz Benzin 4,00- TL</t>
  </si>
  <si>
    <r>
      <t>(*)</t>
    </r>
    <r>
      <rPr>
        <sz val="9"/>
        <rFont val="Arial"/>
        <family val="2"/>
      </rPr>
      <t xml:space="preserve"> Seyahat için kullanılan aracın cinsi (Uçak, Tren, Otobüs, Özel Oto vs.) Bilet bedelinin ödenebilmesi için biletin aslının, taksi giderlerinin ödenebilmesi için ise taksilerden alınacak fişlerin mutlaka formun ekine konulması gerekmektedir.
</t>
    </r>
    <r>
      <rPr>
        <vertAlign val="superscript"/>
        <sz val="9"/>
        <rFont val="Arial"/>
        <family val="2"/>
      </rPr>
      <t xml:space="preserve">(**) </t>
    </r>
    <r>
      <rPr>
        <sz val="9"/>
        <rFont val="Arial"/>
        <family val="2"/>
      </rPr>
      <t xml:space="preserve">Sadece özel oto ile yapılan seyahat bildirimlerinde doldurulacaktır. Özel oto ile yapılan seyahalerde her 100 km. için 6 litre kurşunsuz benzin ücreti ödenir. Bu durumda Tutar kısmına  (….km. x 0.06 x…..TL / 1 Litre Kurşunsuz Benzin ) hesabından elde edilen miktar yazılır. Bu tutarın ödenebilmesi için yapılan km ile orantılı olarak alınacak yakıt faturalarının mutlaka formun ekine bilgi için konulması gerekmektedir. Eğer yolculuk sırasında yakıt alınmamış ise, bu durum formun üzerine yazılı olarak beyan edilmelidir.
</t>
    </r>
    <r>
      <rPr>
        <vertAlign val="superscript"/>
        <sz val="9"/>
        <rFont val="Arial"/>
        <family val="2"/>
      </rPr>
      <t>(***)</t>
    </r>
    <r>
      <rPr>
        <sz val="9"/>
        <rFont val="Arial"/>
        <family val="2"/>
      </rPr>
      <t xml:space="preserve"> 2011 yılında geçerli olmak üzere, Yürütücü ve Araştırmacılar için : 41 TL/gün;  Yardımcı Personel için : 37 TL/gün (Geçici bir görevle memuriyet mahalli içinde veya dışındaki bir yere gönderilenlerden, buralarda ve yolda öğle (saat 13.00) ve akşam (saat 19.00) yemeği zamanlarından birini geçirenlere 1/3, ikisini geçirenlere 2/3 oranında ve geceyi de geçirenlere tam gündelik verilir.) </t>
    </r>
  </si>
  <si>
    <r>
      <t>(*)</t>
    </r>
    <r>
      <rPr>
        <sz val="9"/>
        <rFont val="Arial"/>
        <family val="2"/>
      </rPr>
      <t xml:space="preserve"> Seyahat için kullanılan aracın cinsi (Uçak, Tren, Otobüs, Özel Oto vs.) Bilet bedelinin ödenebilmesi için biletin aslının, taksi giderlerinin ödenebilmesi için ise taksilerden alınacak fişlerin mutlaka formun ekine konulması gerekmektedir.
</t>
    </r>
    <r>
      <rPr>
        <vertAlign val="superscript"/>
        <sz val="9"/>
        <rFont val="Arial"/>
        <family val="2"/>
      </rPr>
      <t>(**)</t>
    </r>
    <r>
      <rPr>
        <sz val="9"/>
        <rFont val="Arial"/>
        <family val="2"/>
      </rPr>
      <t xml:space="preserve"> Sadece özel oto ile yapılan seyahat bildirimlerinde doldurulacaktır. Özel oto ile yapılan seyahalerde her 100 km. için 6 litre kurşunsuz benzin ücreti ödenir. Bu durumda Tutar kısmına  (….km. x 0.06 x…..TL / 1 Litre Kurşunsuz Benzin ) hesabından elde edilen miktar yazılır. Bu tutarın ödenebilmesi için yapılan km ile orantılı olarak alınacak yakıt faturalarının mutlaka formun ekine bilgi için konulması gerekmektedir. Eğer yolculuk sırasında yakıt alınmamış ise, bu durum formun üzerine yazılı olarak beyan edilmelidir.
(***) 2011 yılında geçerli olmak üzere, Yürütücü ve Araştırmacılar için : 41 TL/gün;  Yardımcı Personel için : 37 TL/gün (Geçici bir görevle memuriyet mahalli içinde veya dışındaki bir yere gönderilenlerden, buralarda ve yolda öğle (saat 13.00) ve akşam (saat 19.00) yemeği zamanlarından birini geçirenlere 1/3, ikisini geçirenlere 2/3 oranında ve geceyi de geçirenlere tam gündelik verilir.) </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</si>
</sst>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Yes&quot;;&quot;Yes&quot;;&quot;No&quot;"/>
    <numFmt numFmtId="173" formatCode="&quot;True&quot;;&quot;True&quot;;&quot;False&quot;"/>
    <numFmt numFmtId="174" formatCode="&quot;On&quot;;&quot;On&quot;;&quot;Off&quot;"/>
    <numFmt numFmtId="175" formatCode="[$€-2]\ #,##0.00_);[Red]\([$€-2]\ #,##0.00\)"/>
    <numFmt numFmtId="176" formatCode="#,##0\ &quot;TL&quot;"/>
    <numFmt numFmtId="177" formatCode="0.000%"/>
    <numFmt numFmtId="178" formatCode="[$-41F]dd\ mmmm\ yyyy\ dddd"/>
    <numFmt numFmtId="179" formatCode="dd/mm/yyyy;@"/>
  </numFmts>
  <fonts count="45">
    <font>
      <sz val="10"/>
      <name val="Arial"/>
      <family val="0"/>
    </font>
    <font>
      <vertAlign val="superscript"/>
      <sz val="9"/>
      <name val="Arial"/>
      <family val="2"/>
    </font>
    <font>
      <sz val="9"/>
      <name val="Arial"/>
      <family val="2"/>
    </font>
    <font>
      <b/>
      <sz val="12"/>
      <name val="Arial"/>
      <family val="2"/>
    </font>
    <font>
      <sz val="11"/>
      <name val="Arial"/>
      <family val="2"/>
    </font>
    <font>
      <sz val="12"/>
      <name val="Arial"/>
      <family val="2"/>
    </font>
    <font>
      <vertAlign val="superscript"/>
      <sz val="12"/>
      <name val="Arial"/>
      <family val="2"/>
    </font>
    <font>
      <sz val="8"/>
      <name val="Arial"/>
      <family val="2"/>
    </font>
    <font>
      <b/>
      <sz val="9"/>
      <name val="Arial"/>
      <family val="2"/>
    </font>
    <font>
      <b/>
      <sz val="10"/>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69"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24" borderId="0" applyNumberFormat="0" applyBorder="0" applyAlignment="0" applyProtection="0"/>
    <xf numFmtId="0" fontId="0" fillId="25" borderId="8" applyNumberFormat="0" applyFont="0" applyAlignment="0" applyProtection="0"/>
    <xf numFmtId="0" fontId="42"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81">
    <xf numFmtId="0" fontId="0" fillId="0" borderId="0" xfId="0" applyAlignment="1">
      <alignment/>
    </xf>
    <xf numFmtId="0" fontId="0" fillId="0" borderId="10" xfId="0" applyNumberFormat="1" applyFont="1" applyBorder="1" applyAlignment="1">
      <alignment horizontal="left" vertical="center" wrapText="1"/>
    </xf>
    <xf numFmtId="0" fontId="0" fillId="0" borderId="0" xfId="0" applyNumberFormat="1" applyFont="1" applyAlignment="1">
      <alignment vertical="center"/>
    </xf>
    <xf numFmtId="0" fontId="3" fillId="0" borderId="0" xfId="0" applyNumberFormat="1" applyFont="1" applyAlignment="1">
      <alignment horizontal="center" vertical="center" wrapText="1"/>
    </xf>
    <xf numFmtId="0" fontId="4" fillId="0" borderId="0" xfId="0" applyNumberFormat="1" applyFont="1" applyAlignment="1">
      <alignment horizontal="justify" vertical="center"/>
    </xf>
    <xf numFmtId="0" fontId="4" fillId="0" borderId="0" xfId="0" applyNumberFormat="1" applyFont="1" applyAlignment="1">
      <alignment vertical="center"/>
    </xf>
    <xf numFmtId="0" fontId="2" fillId="0" borderId="1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0" fillId="0" borderId="11" xfId="0" applyNumberFormat="1" applyFont="1" applyBorder="1" applyAlignment="1">
      <alignment horizontal="center" vertical="center"/>
    </xf>
    <xf numFmtId="14" fontId="0" fillId="0" borderId="11" xfId="0" applyNumberFormat="1" applyFont="1" applyBorder="1" applyAlignment="1">
      <alignment horizontal="left" vertical="center" wrapText="1"/>
    </xf>
    <xf numFmtId="0" fontId="0" fillId="0" borderId="11" xfId="0" applyNumberFormat="1" applyFont="1" applyBorder="1" applyAlignment="1">
      <alignment horizontal="left" vertical="center" wrapText="1"/>
    </xf>
    <xf numFmtId="20" fontId="7" fillId="0" borderId="11" xfId="0" applyNumberFormat="1" applyFont="1" applyBorder="1" applyAlignment="1">
      <alignment horizontal="center" vertical="center"/>
    </xf>
    <xf numFmtId="0" fontId="0" fillId="0" borderId="11" xfId="0" applyNumberFormat="1" applyFont="1" applyBorder="1" applyAlignment="1">
      <alignment vertical="center"/>
    </xf>
    <xf numFmtId="4" fontId="0" fillId="0" borderId="11" xfId="0" applyNumberFormat="1" applyFont="1" applyBorder="1" applyAlignment="1">
      <alignment vertical="center"/>
    </xf>
    <xf numFmtId="0" fontId="0" fillId="0" borderId="13" xfId="0" applyNumberFormat="1" applyFont="1" applyBorder="1" applyAlignment="1">
      <alignment vertical="center"/>
    </xf>
    <xf numFmtId="3" fontId="0" fillId="0" borderId="12" xfId="0" applyNumberFormat="1" applyFont="1" applyBorder="1" applyAlignment="1">
      <alignment horizontal="right" vertical="center"/>
    </xf>
    <xf numFmtId="3" fontId="0" fillId="0" borderId="13" xfId="0" applyNumberFormat="1" applyFont="1" applyBorder="1" applyAlignment="1">
      <alignment horizontal="right" vertical="center"/>
    </xf>
    <xf numFmtId="3" fontId="0" fillId="0" borderId="11" xfId="0" applyNumberFormat="1" applyFont="1" applyBorder="1" applyAlignment="1">
      <alignment horizontal="right" vertical="center"/>
    </xf>
    <xf numFmtId="4" fontId="0" fillId="0" borderId="14" xfId="0" applyNumberFormat="1" applyFont="1" applyBorder="1" applyAlignment="1">
      <alignment horizontal="right" vertical="center"/>
    </xf>
    <xf numFmtId="0" fontId="0" fillId="0" borderId="11" xfId="0" applyNumberFormat="1" applyFont="1" applyBorder="1" applyAlignment="1">
      <alignment horizontal="left" vertical="center"/>
    </xf>
    <xf numFmtId="0" fontId="0" fillId="0" borderId="15" xfId="0" applyNumberFormat="1" applyFont="1" applyBorder="1" applyAlignment="1">
      <alignment horizontal="center" vertical="center"/>
    </xf>
    <xf numFmtId="21" fontId="7" fillId="0" borderId="11" xfId="0" applyNumberFormat="1" applyFont="1" applyBorder="1" applyAlignment="1" quotePrefix="1">
      <alignment horizontal="center" vertical="center"/>
    </xf>
    <xf numFmtId="0" fontId="0" fillId="0" borderId="13" xfId="0" applyNumberFormat="1" applyFont="1" applyBorder="1" applyAlignment="1">
      <alignment horizontal="center" vertical="center"/>
    </xf>
    <xf numFmtId="20" fontId="7" fillId="0" borderId="11" xfId="0" applyNumberFormat="1" applyFont="1" applyBorder="1" applyAlignment="1" quotePrefix="1">
      <alignment horizontal="center" vertical="center"/>
    </xf>
    <xf numFmtId="0" fontId="6" fillId="0" borderId="11" xfId="0" applyNumberFormat="1" applyFont="1" applyBorder="1" applyAlignment="1">
      <alignment vertical="center"/>
    </xf>
    <xf numFmtId="14" fontId="0" fillId="0" borderId="11" xfId="0" applyNumberFormat="1" applyFont="1" applyBorder="1" applyAlignment="1">
      <alignment horizontal="left" vertical="center"/>
    </xf>
    <xf numFmtId="20" fontId="0" fillId="0" borderId="11" xfId="0" applyNumberFormat="1" applyFont="1" applyBorder="1" applyAlignment="1">
      <alignment horizontal="center" vertical="center"/>
    </xf>
    <xf numFmtId="0" fontId="8" fillId="0" borderId="11" xfId="0" applyNumberFormat="1" applyFont="1" applyFill="1" applyBorder="1" applyAlignment="1">
      <alignment vertical="center" wrapText="1"/>
    </xf>
    <xf numFmtId="4" fontId="8" fillId="0" borderId="13" xfId="0" applyNumberFormat="1" applyFont="1" applyFill="1" applyBorder="1" applyAlignment="1">
      <alignment vertical="center" wrapText="1"/>
    </xf>
    <xf numFmtId="4" fontId="8" fillId="0" borderId="11" xfId="0" applyNumberFormat="1" applyFont="1" applyFill="1" applyBorder="1" applyAlignment="1">
      <alignment horizontal="right" vertical="center" wrapText="1"/>
    </xf>
    <xf numFmtId="1" fontId="8" fillId="0" borderId="11" xfId="0" applyNumberFormat="1" applyFont="1" applyFill="1" applyBorder="1" applyAlignment="1">
      <alignment horizontal="center" vertical="center" wrapText="1"/>
    </xf>
    <xf numFmtId="176" fontId="0" fillId="0" borderId="11" xfId="0" applyNumberFormat="1" applyFont="1" applyBorder="1" applyAlignment="1">
      <alignment horizontal="right" vertical="center"/>
    </xf>
    <xf numFmtId="4" fontId="10" fillId="0" borderId="16" xfId="0" applyNumberFormat="1" applyFont="1" applyBorder="1" applyAlignment="1">
      <alignment vertical="center"/>
    </xf>
    <xf numFmtId="0" fontId="2" fillId="0" borderId="17" xfId="0" applyNumberFormat="1" applyFont="1" applyBorder="1" applyAlignment="1">
      <alignment vertical="center"/>
    </xf>
    <xf numFmtId="0" fontId="0" fillId="0" borderId="18" xfId="0" applyNumberFormat="1" applyFont="1" applyBorder="1" applyAlignment="1">
      <alignment vertical="center" wrapText="1"/>
    </xf>
    <xf numFmtId="179" fontId="7" fillId="0" borderId="18" xfId="0" applyNumberFormat="1" applyFont="1" applyBorder="1" applyAlignment="1">
      <alignment vertical="center" wrapText="1"/>
    </xf>
    <xf numFmtId="0" fontId="0" fillId="0" borderId="18" xfId="0" applyNumberFormat="1" applyFont="1" applyBorder="1" applyAlignment="1">
      <alignment vertical="center"/>
    </xf>
    <xf numFmtId="0" fontId="0" fillId="0" borderId="19" xfId="0" applyNumberFormat="1" applyFont="1" applyBorder="1" applyAlignment="1">
      <alignment vertical="center"/>
    </xf>
    <xf numFmtId="0" fontId="2" fillId="0" borderId="20" xfId="0" applyNumberFormat="1" applyFont="1" applyBorder="1" applyAlignment="1">
      <alignment vertical="center"/>
    </xf>
    <xf numFmtId="0" fontId="7" fillId="0" borderId="10" xfId="0" applyNumberFormat="1" applyFont="1" applyBorder="1" applyAlignment="1">
      <alignment vertical="center" wrapText="1"/>
    </xf>
    <xf numFmtId="179" fontId="7" fillId="0" borderId="10" xfId="0" applyNumberFormat="1" applyFont="1" applyBorder="1" applyAlignment="1">
      <alignment vertical="center" wrapText="1"/>
    </xf>
    <xf numFmtId="0" fontId="0" fillId="0" borderId="10" xfId="0" applyNumberFormat="1" applyFont="1" applyBorder="1" applyAlignment="1">
      <alignment vertical="center"/>
    </xf>
    <xf numFmtId="0" fontId="0" fillId="0" borderId="21" xfId="0" applyNumberFormat="1" applyFont="1" applyBorder="1" applyAlignment="1">
      <alignment vertical="center"/>
    </xf>
    <xf numFmtId="4" fontId="0" fillId="0" borderId="11" xfId="0" applyNumberFormat="1" applyFont="1" applyBorder="1" applyAlignment="1">
      <alignment horizontal="right" vertical="center"/>
    </xf>
    <xf numFmtId="3" fontId="0" fillId="0" borderId="11" xfId="0" applyNumberFormat="1" applyFont="1" applyBorder="1" applyAlignment="1">
      <alignment vertical="center"/>
    </xf>
    <xf numFmtId="0" fontId="3" fillId="0" borderId="0" xfId="0" applyNumberFormat="1" applyFont="1" applyAlignment="1">
      <alignment horizontal="center" vertical="center" wrapText="1"/>
    </xf>
    <xf numFmtId="0" fontId="2" fillId="0" borderId="12"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3" fontId="0" fillId="0" borderId="12" xfId="0" applyNumberFormat="1" applyFont="1" applyBorder="1" applyAlignment="1">
      <alignment horizontal="right" vertical="center"/>
    </xf>
    <xf numFmtId="3" fontId="0" fillId="0" borderId="13" xfId="0" applyNumberFormat="1" applyFont="1" applyBorder="1" applyAlignment="1">
      <alignment horizontal="right" vertical="center"/>
    </xf>
    <xf numFmtId="0" fontId="5" fillId="0" borderId="11"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0" fontId="5" fillId="0" borderId="22" xfId="0" applyNumberFormat="1" applyFont="1" applyBorder="1" applyAlignment="1">
      <alignment horizontal="center" vertical="center" wrapText="1"/>
    </xf>
    <xf numFmtId="0" fontId="5" fillId="0" borderId="13" xfId="0" applyNumberFormat="1" applyFont="1" applyBorder="1" applyAlignment="1">
      <alignment horizontal="center" vertical="center" wrapText="1"/>
    </xf>
    <xf numFmtId="176" fontId="2" fillId="0" borderId="12" xfId="0" applyNumberFormat="1" applyFont="1" applyBorder="1" applyAlignment="1">
      <alignment horizontal="right" vertical="center"/>
    </xf>
    <xf numFmtId="176" fontId="2" fillId="0" borderId="13" xfId="0" applyNumberFormat="1" applyFont="1" applyBorder="1" applyAlignment="1">
      <alignment horizontal="right" vertical="center"/>
    </xf>
    <xf numFmtId="0" fontId="9" fillId="0" borderId="12" xfId="0" applyNumberFormat="1" applyFont="1" applyBorder="1" applyAlignment="1">
      <alignment horizontal="center" vertical="center"/>
    </xf>
    <xf numFmtId="0" fontId="9" fillId="0" borderId="22" xfId="0" applyNumberFormat="1" applyFont="1" applyBorder="1" applyAlignment="1">
      <alignment horizontal="center" vertical="center"/>
    </xf>
    <xf numFmtId="0" fontId="9" fillId="0" borderId="13" xfId="0" applyNumberFormat="1" applyFont="1" applyBorder="1" applyAlignment="1">
      <alignment horizontal="center" vertical="center"/>
    </xf>
    <xf numFmtId="4" fontId="0" fillId="0" borderId="12" xfId="0" applyNumberFormat="1" applyFont="1" applyBorder="1" applyAlignment="1">
      <alignment horizontal="right" vertical="center"/>
    </xf>
    <xf numFmtId="4" fontId="0" fillId="0" borderId="13" xfId="0" applyNumberFormat="1" applyFont="1" applyBorder="1" applyAlignment="1">
      <alignment horizontal="right" vertical="center"/>
    </xf>
    <xf numFmtId="0" fontId="1" fillId="0" borderId="0" xfId="0" applyNumberFormat="1" applyFont="1" applyAlignment="1">
      <alignment horizontal="left" vertical="center" wrapText="1"/>
    </xf>
    <xf numFmtId="14" fontId="0" fillId="0" borderId="18" xfId="0" applyNumberFormat="1" applyFont="1" applyBorder="1" applyAlignment="1">
      <alignment horizontal="center" vertical="center" wrapText="1"/>
    </xf>
    <xf numFmtId="0" fontId="0" fillId="0" borderId="18"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18"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1" fillId="0" borderId="18" xfId="0" applyNumberFormat="1" applyFont="1" applyBorder="1" applyAlignment="1" applyProtection="1">
      <alignment horizontal="left" vertical="center" wrapText="1"/>
      <protection locked="0"/>
    </xf>
    <xf numFmtId="0" fontId="1" fillId="0" borderId="0" xfId="0" applyNumberFormat="1" applyFont="1" applyBorder="1" applyAlignment="1" applyProtection="1">
      <alignment horizontal="left" vertical="center" wrapText="1"/>
      <protection locked="0"/>
    </xf>
    <xf numFmtId="0" fontId="2" fillId="0" borderId="16"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8" fillId="0" borderId="17" xfId="0" applyNumberFormat="1" applyFont="1" applyBorder="1" applyAlignment="1">
      <alignment horizontal="right" vertical="center" wrapText="1"/>
    </xf>
    <xf numFmtId="0" fontId="8" fillId="0" borderId="18" xfId="0" applyNumberFormat="1" applyFont="1" applyBorder="1" applyAlignment="1">
      <alignment horizontal="right" vertical="center" wrapText="1"/>
    </xf>
    <xf numFmtId="0" fontId="8" fillId="0" borderId="19" xfId="0" applyNumberFormat="1" applyFont="1" applyBorder="1" applyAlignment="1">
      <alignment horizontal="right" vertical="center" wrapText="1"/>
    </xf>
    <xf numFmtId="0" fontId="4" fillId="0" borderId="16" xfId="0" applyNumberFormat="1" applyFont="1" applyBorder="1" applyAlignment="1">
      <alignment horizontal="center" vertical="center" wrapText="1"/>
    </xf>
    <xf numFmtId="0" fontId="4" fillId="0" borderId="23" xfId="0" applyNumberFormat="1" applyFont="1" applyBorder="1" applyAlignment="1">
      <alignment horizontal="center" vertical="center" wrapText="1"/>
    </xf>
    <xf numFmtId="176" fontId="0" fillId="0" borderId="12" xfId="0" applyNumberFormat="1" applyFont="1" applyBorder="1" applyAlignment="1">
      <alignment horizontal="right" vertical="center"/>
    </xf>
    <xf numFmtId="176" fontId="0" fillId="0" borderId="13" xfId="0" applyNumberFormat="1" applyFont="1" applyBorder="1" applyAlignment="1">
      <alignment horizontal="right" vertical="center"/>
    </xf>
    <xf numFmtId="4" fontId="0" fillId="0" borderId="14" xfId="0" applyNumberFormat="1" applyFont="1" applyBorder="1" applyAlignment="1">
      <alignment horizontal="right" vertical="center"/>
    </xf>
    <xf numFmtId="0" fontId="1" fillId="0" borderId="18" xfId="0" applyNumberFormat="1" applyFont="1" applyBorder="1" applyAlignment="1">
      <alignment horizontal="left" vertical="center" wrapText="1"/>
    </xf>
    <xf numFmtId="0" fontId="1" fillId="0" borderId="0" xfId="0" applyNumberFormat="1" applyFont="1" applyBorder="1" applyAlignment="1">
      <alignment horizontal="lef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1</xdr:row>
      <xdr:rowOff>0</xdr:rowOff>
    </xdr:from>
    <xdr:to>
      <xdr:col>5</xdr:col>
      <xdr:colOff>104775</xdr:colOff>
      <xdr:row>3</xdr:row>
      <xdr:rowOff>247650</xdr:rowOff>
    </xdr:to>
    <xdr:pic>
      <xdr:nvPicPr>
        <xdr:cNvPr id="1" name="Picture 1" descr="E:\TubitakYeni.jpg"/>
        <xdr:cNvPicPr preferRelativeResize="1">
          <a:picLocks noChangeAspect="1"/>
        </xdr:cNvPicPr>
      </xdr:nvPicPr>
      <xdr:blipFill>
        <a:blip r:embed="rId1"/>
        <a:stretch>
          <a:fillRect/>
        </a:stretch>
      </xdr:blipFill>
      <xdr:spPr>
        <a:xfrm>
          <a:off x="4610100" y="85725"/>
          <a:ext cx="4572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0</xdr:row>
      <xdr:rowOff>76200</xdr:rowOff>
    </xdr:from>
    <xdr:to>
      <xdr:col>5</xdr:col>
      <xdr:colOff>114300</xdr:colOff>
      <xdr:row>2</xdr:row>
      <xdr:rowOff>323850</xdr:rowOff>
    </xdr:to>
    <xdr:pic>
      <xdr:nvPicPr>
        <xdr:cNvPr id="1" name="Picture 1" descr="E:\TubitakYeni.jpg"/>
        <xdr:cNvPicPr preferRelativeResize="1">
          <a:picLocks noChangeAspect="1"/>
        </xdr:cNvPicPr>
      </xdr:nvPicPr>
      <xdr:blipFill>
        <a:blip r:embed="rId1"/>
        <a:stretch>
          <a:fillRect/>
        </a:stretch>
      </xdr:blipFill>
      <xdr:spPr>
        <a:xfrm>
          <a:off x="4619625" y="76200"/>
          <a:ext cx="4572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K27"/>
  <sheetViews>
    <sheetView showGridLines="0" view="pageBreakPreview" zoomScale="145" zoomScaleNormal="115" zoomScaleSheetLayoutView="145" zoomScalePageLayoutView="0" workbookViewId="0" topLeftCell="D12">
      <selection activeCell="C29" sqref="C29"/>
    </sheetView>
  </sheetViews>
  <sheetFormatPr defaultColWidth="9.140625" defaultRowHeight="12.75"/>
  <cols>
    <col min="1" max="1" width="12.7109375" style="2" customWidth="1"/>
    <col min="2" max="2" width="22.140625" style="2" customWidth="1"/>
    <col min="3" max="3" width="22.00390625" style="2" customWidth="1"/>
    <col min="4" max="4" width="9.140625" style="2" customWidth="1"/>
    <col min="5" max="5" width="8.421875" style="2" customWidth="1"/>
    <col min="6" max="6" width="14.8515625" style="2" customWidth="1"/>
    <col min="7" max="7" width="10.7109375" style="2" customWidth="1"/>
    <col min="8" max="8" width="5.7109375" style="2" bestFit="1" customWidth="1"/>
    <col min="9" max="9" width="11.421875" style="2" customWidth="1"/>
    <col min="10" max="10" width="12.8515625" style="2" customWidth="1"/>
    <col min="11" max="11" width="15.28125" style="2" customWidth="1"/>
    <col min="12" max="16384" width="9.140625" style="2" customWidth="1"/>
  </cols>
  <sheetData>
    <row r="1" ht="6.75" customHeight="1"/>
    <row r="4" spans="1:11" ht="64.5" customHeight="1">
      <c r="A4" s="45" t="s">
        <v>28</v>
      </c>
      <c r="B4" s="45"/>
      <c r="C4" s="45"/>
      <c r="D4" s="45"/>
      <c r="E4" s="45"/>
      <c r="F4" s="45"/>
      <c r="G4" s="45"/>
      <c r="H4" s="45"/>
      <c r="I4" s="45"/>
      <c r="J4" s="45"/>
      <c r="K4" s="45"/>
    </row>
    <row r="5" spans="1:11" ht="15.75">
      <c r="A5" s="2" t="s">
        <v>25</v>
      </c>
      <c r="B5" s="3"/>
      <c r="C5" s="2" t="s">
        <v>26</v>
      </c>
      <c r="D5" s="3"/>
      <c r="E5" s="3"/>
      <c r="F5" s="3"/>
      <c r="G5" s="3"/>
      <c r="H5" s="3"/>
      <c r="I5" s="3"/>
      <c r="J5" s="3"/>
      <c r="K5" s="3"/>
    </row>
    <row r="6" spans="1:3" ht="12.75">
      <c r="A6" s="2" t="s">
        <v>0</v>
      </c>
      <c r="C6" s="2" t="s">
        <v>22</v>
      </c>
    </row>
    <row r="7" spans="1:3" ht="12.75">
      <c r="A7" s="2" t="s">
        <v>10</v>
      </c>
      <c r="C7" s="2" t="s">
        <v>24</v>
      </c>
    </row>
    <row r="8" spans="1:6" ht="14.25">
      <c r="A8" s="2" t="s">
        <v>11</v>
      </c>
      <c r="C8" s="2" t="s">
        <v>29</v>
      </c>
      <c r="F8" s="4"/>
    </row>
    <row r="9" spans="1:3" ht="12.75">
      <c r="A9" s="2" t="s">
        <v>1</v>
      </c>
      <c r="C9" s="2" t="s">
        <v>23</v>
      </c>
    </row>
    <row r="10" spans="1:4" ht="14.25" customHeight="1">
      <c r="A10" s="5"/>
      <c r="B10" s="5"/>
      <c r="D10" s="5"/>
    </row>
    <row r="11" spans="1:11" ht="48.75" customHeight="1">
      <c r="A11" s="69" t="s">
        <v>2</v>
      </c>
      <c r="B11" s="69" t="s">
        <v>3</v>
      </c>
      <c r="C11" s="69" t="s">
        <v>4</v>
      </c>
      <c r="D11" s="50" t="s">
        <v>5</v>
      </c>
      <c r="E11" s="50"/>
      <c r="F11" s="51"/>
      <c r="G11" s="51" t="s">
        <v>38</v>
      </c>
      <c r="H11" s="52"/>
      <c r="I11" s="52"/>
      <c r="J11" s="53"/>
      <c r="K11" s="74" t="s">
        <v>33</v>
      </c>
    </row>
    <row r="12" spans="1:11" ht="19.5" customHeight="1">
      <c r="A12" s="70"/>
      <c r="B12" s="70"/>
      <c r="C12" s="70"/>
      <c r="D12" s="6" t="s">
        <v>39</v>
      </c>
      <c r="E12" s="6" t="s">
        <v>40</v>
      </c>
      <c r="F12" s="7" t="s">
        <v>34</v>
      </c>
      <c r="G12" s="8" t="s">
        <v>6</v>
      </c>
      <c r="H12" s="46" t="s">
        <v>35</v>
      </c>
      <c r="I12" s="47"/>
      <c r="J12" s="6" t="s">
        <v>34</v>
      </c>
      <c r="K12" s="75"/>
    </row>
    <row r="13" spans="1:11" ht="12.75">
      <c r="A13" s="9">
        <v>39083</v>
      </c>
      <c r="B13" s="19" t="s">
        <v>13</v>
      </c>
      <c r="C13" s="11" t="s">
        <v>31</v>
      </c>
      <c r="D13" s="12" t="s">
        <v>14</v>
      </c>
      <c r="E13" s="12"/>
      <c r="F13" s="13">
        <v>10</v>
      </c>
      <c r="G13" s="14"/>
      <c r="H13" s="48"/>
      <c r="I13" s="49"/>
      <c r="J13" s="17"/>
      <c r="K13" s="43">
        <f aca="true" t="shared" si="0" ref="K13:K18">+F13+J13</f>
        <v>10</v>
      </c>
    </row>
    <row r="14" spans="1:11" ht="13.5" customHeight="1">
      <c r="A14" s="9">
        <v>39083</v>
      </c>
      <c r="B14" s="10" t="s">
        <v>12</v>
      </c>
      <c r="C14" s="11" t="s">
        <v>32</v>
      </c>
      <c r="D14" s="12" t="s">
        <v>30</v>
      </c>
      <c r="E14" s="12"/>
      <c r="F14" s="13">
        <v>50</v>
      </c>
      <c r="G14" s="14"/>
      <c r="H14" s="48"/>
      <c r="I14" s="49"/>
      <c r="J14" s="17"/>
      <c r="K14" s="43">
        <f t="shared" si="0"/>
        <v>50</v>
      </c>
    </row>
    <row r="15" spans="1:11" ht="12.75">
      <c r="A15" s="9">
        <v>39084</v>
      </c>
      <c r="B15" s="19" t="s">
        <v>15</v>
      </c>
      <c r="C15" s="21"/>
      <c r="D15" s="12" t="s">
        <v>14</v>
      </c>
      <c r="E15" s="12"/>
      <c r="F15" s="13">
        <v>10</v>
      </c>
      <c r="G15" s="22"/>
      <c r="H15" s="48"/>
      <c r="I15" s="49"/>
      <c r="J15" s="17"/>
      <c r="K15" s="43">
        <f t="shared" si="0"/>
        <v>10</v>
      </c>
    </row>
    <row r="16" spans="1:11" ht="12.75">
      <c r="A16" s="9">
        <v>39084</v>
      </c>
      <c r="B16" s="19" t="s">
        <v>16</v>
      </c>
      <c r="C16" s="11"/>
      <c r="D16" s="12" t="s">
        <v>14</v>
      </c>
      <c r="E16" s="12"/>
      <c r="F16" s="13">
        <v>10</v>
      </c>
      <c r="G16" s="14"/>
      <c r="H16" s="48"/>
      <c r="I16" s="49"/>
      <c r="J16" s="17"/>
      <c r="K16" s="43">
        <f t="shared" si="0"/>
        <v>10</v>
      </c>
    </row>
    <row r="17" spans="1:11" ht="12.75" customHeight="1">
      <c r="A17" s="9">
        <v>39086</v>
      </c>
      <c r="B17" s="19" t="s">
        <v>18</v>
      </c>
      <c r="C17" s="23">
        <v>0.4375</v>
      </c>
      <c r="D17" s="12" t="s">
        <v>30</v>
      </c>
      <c r="E17" s="12"/>
      <c r="F17" s="13">
        <v>50</v>
      </c>
      <c r="G17" s="22">
        <v>3</v>
      </c>
      <c r="H17" s="59">
        <v>41</v>
      </c>
      <c r="I17" s="60"/>
      <c r="J17" s="43">
        <f>+G17*H17</f>
        <v>123</v>
      </c>
      <c r="K17" s="43">
        <f t="shared" si="0"/>
        <v>173</v>
      </c>
    </row>
    <row r="18" spans="1:11" ht="12.75">
      <c r="A18" s="9">
        <v>39086</v>
      </c>
      <c r="B18" s="19" t="s">
        <v>17</v>
      </c>
      <c r="C18" s="23">
        <v>0.8541666666666666</v>
      </c>
      <c r="D18" s="12" t="s">
        <v>14</v>
      </c>
      <c r="E18" s="12"/>
      <c r="F18" s="13">
        <v>10</v>
      </c>
      <c r="G18" s="14"/>
      <c r="H18" s="59"/>
      <c r="I18" s="60"/>
      <c r="J18" s="43"/>
      <c r="K18" s="43">
        <f t="shared" si="0"/>
        <v>10</v>
      </c>
    </row>
    <row r="19" spans="1:11" ht="12.75">
      <c r="A19" s="25"/>
      <c r="B19" s="19"/>
      <c r="C19" s="26"/>
      <c r="D19" s="12"/>
      <c r="E19" s="12"/>
      <c r="F19" s="44"/>
      <c r="G19" s="14"/>
      <c r="H19" s="15"/>
      <c r="I19" s="16"/>
      <c r="J19" s="17"/>
      <c r="K19" s="43"/>
    </row>
    <row r="20" spans="1:11" ht="12.75">
      <c r="A20" s="19"/>
      <c r="B20" s="19"/>
      <c r="C20" s="12"/>
      <c r="D20" s="12"/>
      <c r="E20" s="12"/>
      <c r="F20" s="12"/>
      <c r="G20" s="14"/>
      <c r="H20" s="76"/>
      <c r="I20" s="77"/>
      <c r="J20" s="31"/>
      <c r="K20" s="43"/>
    </row>
    <row r="21" spans="1:11" ht="12.75">
      <c r="A21" s="19"/>
      <c r="B21" s="19"/>
      <c r="C21" s="12"/>
      <c r="D21" s="27" t="s">
        <v>27</v>
      </c>
      <c r="E21" s="28">
        <f>SUM(E12:E20)</f>
        <v>0</v>
      </c>
      <c r="F21" s="29">
        <f>SUM(F12:F20)</f>
        <v>140</v>
      </c>
      <c r="G21" s="30">
        <f>SUM(G12:G20)</f>
        <v>3</v>
      </c>
      <c r="H21" s="54"/>
      <c r="I21" s="55"/>
      <c r="J21" s="29">
        <f>SUM(J12:J20)</f>
        <v>123</v>
      </c>
      <c r="K21" s="29">
        <f>SUM(K13:K18)</f>
        <v>263</v>
      </c>
    </row>
    <row r="22" spans="1:11" ht="15">
      <c r="A22" s="56"/>
      <c r="B22" s="57"/>
      <c r="C22" s="57"/>
      <c r="D22" s="57"/>
      <c r="E22" s="58"/>
      <c r="F22" s="71" t="s">
        <v>8</v>
      </c>
      <c r="G22" s="72"/>
      <c r="H22" s="72"/>
      <c r="I22" s="72"/>
      <c r="J22" s="73"/>
      <c r="K22" s="32">
        <f>+K21</f>
        <v>263</v>
      </c>
    </row>
    <row r="23" spans="1:11" ht="24" customHeight="1">
      <c r="A23" s="33" t="s">
        <v>36</v>
      </c>
      <c r="B23" s="34"/>
      <c r="C23" s="35"/>
      <c r="D23" s="62">
        <v>39087</v>
      </c>
      <c r="E23" s="63"/>
      <c r="F23" s="65" t="s">
        <v>7</v>
      </c>
      <c r="G23" s="36"/>
      <c r="H23" s="36"/>
      <c r="I23" s="36"/>
      <c r="J23" s="36"/>
      <c r="K23" s="37"/>
    </row>
    <row r="24" spans="1:11" ht="29.25" customHeight="1">
      <c r="A24" s="38" t="s">
        <v>9</v>
      </c>
      <c r="B24" s="39"/>
      <c r="C24" s="40"/>
      <c r="D24" s="64"/>
      <c r="E24" s="64"/>
      <c r="F24" s="66"/>
      <c r="G24" s="41"/>
      <c r="H24" s="1"/>
      <c r="I24" s="41"/>
      <c r="J24" s="41"/>
      <c r="K24" s="42"/>
    </row>
    <row r="25" spans="1:11" ht="114.75" customHeight="1">
      <c r="A25" s="67" t="s">
        <v>44</v>
      </c>
      <c r="B25" s="67"/>
      <c r="C25" s="67"/>
      <c r="D25" s="67"/>
      <c r="E25" s="67"/>
      <c r="F25" s="67"/>
      <c r="G25" s="67"/>
      <c r="H25" s="67"/>
      <c r="I25" s="67"/>
      <c r="J25" s="67"/>
      <c r="K25" s="67"/>
    </row>
    <row r="26" spans="1:11" ht="13.5" customHeight="1">
      <c r="A26" s="68"/>
      <c r="B26" s="68"/>
      <c r="C26" s="68"/>
      <c r="D26" s="68"/>
      <c r="E26" s="68"/>
      <c r="F26" s="68"/>
      <c r="G26" s="68"/>
      <c r="H26" s="68"/>
      <c r="I26" s="68"/>
      <c r="J26" s="68"/>
      <c r="K26" s="68"/>
    </row>
    <row r="27" spans="1:11" ht="13.5">
      <c r="A27" s="61"/>
      <c r="B27" s="61"/>
      <c r="C27" s="61"/>
      <c r="D27" s="61"/>
      <c r="E27" s="61"/>
      <c r="F27" s="61"/>
      <c r="G27" s="61"/>
      <c r="H27" s="61"/>
      <c r="I27" s="61"/>
      <c r="J27" s="61"/>
      <c r="K27" s="61"/>
    </row>
  </sheetData>
  <sheetProtection/>
  <mergeCells count="22">
    <mergeCell ref="H17:I17"/>
    <mergeCell ref="H20:I20"/>
    <mergeCell ref="H21:I21"/>
    <mergeCell ref="A22:E22"/>
    <mergeCell ref="H15:I15"/>
    <mergeCell ref="H16:I16"/>
    <mergeCell ref="H18:I18"/>
    <mergeCell ref="A27:K27"/>
    <mergeCell ref="D23:E24"/>
    <mergeCell ref="F23:F24"/>
    <mergeCell ref="A25:K26"/>
    <mergeCell ref="F22:J22"/>
    <mergeCell ref="A4:K4"/>
    <mergeCell ref="H12:I12"/>
    <mergeCell ref="H14:I14"/>
    <mergeCell ref="H13:I13"/>
    <mergeCell ref="D11:F11"/>
    <mergeCell ref="G11:J11"/>
    <mergeCell ref="B11:B12"/>
    <mergeCell ref="C11:C12"/>
    <mergeCell ref="K11:K12"/>
    <mergeCell ref="A11:A12"/>
  </mergeCells>
  <printOptions/>
  <pageMargins left="0.2755905511811024" right="0.2362204724409449" top="0.5118110236220472" bottom="0.4330708661417323" header="0.3937007874015748" footer="0.35433070866141736"/>
  <pageSetup horizontalDpi="600" verticalDpi="600" orientation="landscape" paperSize="9" scale="97" r:id="rId2"/>
  <headerFooter alignWithMargins="0">
    <oddFooter>&amp;L&amp;8GGYB-01 Güncelleme Tarihi 04/10/2011</oddFooter>
  </headerFooter>
  <drawing r:id="rId1"/>
</worksheet>
</file>

<file path=xl/worksheets/sheet2.xml><?xml version="1.0" encoding="utf-8"?>
<worksheet xmlns="http://schemas.openxmlformats.org/spreadsheetml/2006/main" xmlns:r="http://schemas.openxmlformats.org/officeDocument/2006/relationships">
  <dimension ref="A3:K26"/>
  <sheetViews>
    <sheetView showGridLines="0" tabSelected="1" view="pageBreakPreview" zoomScale="115" zoomScaleNormal="115" zoomScaleSheetLayoutView="115" workbookViewId="0" topLeftCell="A1">
      <selection activeCell="A25" sqref="A25:K26"/>
    </sheetView>
  </sheetViews>
  <sheetFormatPr defaultColWidth="9.140625" defaultRowHeight="12.75"/>
  <cols>
    <col min="1" max="1" width="12.7109375" style="2" customWidth="1"/>
    <col min="2" max="2" width="21.28125" style="2" customWidth="1"/>
    <col min="3" max="3" width="22.8515625" style="2" customWidth="1"/>
    <col min="4" max="4" width="9.140625" style="2" customWidth="1"/>
    <col min="5" max="5" width="8.421875" style="2" customWidth="1"/>
    <col min="6" max="6" width="14.8515625" style="2" customWidth="1"/>
    <col min="7" max="7" width="10.7109375" style="2" customWidth="1"/>
    <col min="8" max="8" width="5.7109375" style="2" bestFit="1" customWidth="1"/>
    <col min="9" max="9" width="11.421875" style="2" customWidth="1"/>
    <col min="10" max="10" width="12.8515625" style="2" customWidth="1"/>
    <col min="11" max="11" width="15.28125" style="2" customWidth="1"/>
    <col min="12" max="16384" width="9.140625" style="2" customWidth="1"/>
  </cols>
  <sheetData>
    <row r="3" spans="1:11" ht="76.5" customHeight="1">
      <c r="A3" s="45" t="s">
        <v>28</v>
      </c>
      <c r="B3" s="45"/>
      <c r="C3" s="45"/>
      <c r="D3" s="45"/>
      <c r="E3" s="45"/>
      <c r="F3" s="45"/>
      <c r="G3" s="45"/>
      <c r="H3" s="45"/>
      <c r="I3" s="45"/>
      <c r="J3" s="45"/>
      <c r="K3" s="45"/>
    </row>
    <row r="4" spans="1:11" ht="15.75">
      <c r="A4" s="2" t="s">
        <v>25</v>
      </c>
      <c r="B4" s="3"/>
      <c r="C4" s="2" t="s">
        <v>26</v>
      </c>
      <c r="D4" s="3"/>
      <c r="E4" s="3"/>
      <c r="F4" s="3"/>
      <c r="G4" s="3"/>
      <c r="H4" s="3"/>
      <c r="I4" s="3"/>
      <c r="J4" s="3"/>
      <c r="K4" s="3"/>
    </row>
    <row r="5" spans="1:3" ht="12.75">
      <c r="A5" s="2" t="s">
        <v>0</v>
      </c>
      <c r="C5" s="2" t="s">
        <v>22</v>
      </c>
    </row>
    <row r="6" spans="1:3" ht="12.75">
      <c r="A6" s="2" t="s">
        <v>10</v>
      </c>
      <c r="C6" s="2" t="s">
        <v>24</v>
      </c>
    </row>
    <row r="7" spans="1:6" ht="14.25">
      <c r="A7" s="2" t="s">
        <v>11</v>
      </c>
      <c r="C7" s="2" t="s">
        <v>29</v>
      </c>
      <c r="F7" s="4"/>
    </row>
    <row r="8" spans="1:3" ht="12.75">
      <c r="A8" s="2" t="s">
        <v>1</v>
      </c>
      <c r="C8" s="2" t="s">
        <v>23</v>
      </c>
    </row>
    <row r="9" spans="1:4" ht="14.25" customHeight="1">
      <c r="A9" s="5"/>
      <c r="B9" s="5"/>
      <c r="D9" s="5"/>
    </row>
    <row r="10" spans="1:11" ht="48.75" customHeight="1">
      <c r="A10" s="69" t="s">
        <v>2</v>
      </c>
      <c r="B10" s="69" t="s">
        <v>3</v>
      </c>
      <c r="C10" s="69" t="s">
        <v>4</v>
      </c>
      <c r="D10" s="50" t="s">
        <v>5</v>
      </c>
      <c r="E10" s="50"/>
      <c r="F10" s="51"/>
      <c r="G10" s="51" t="s">
        <v>38</v>
      </c>
      <c r="H10" s="52"/>
      <c r="I10" s="52"/>
      <c r="J10" s="53"/>
      <c r="K10" s="74" t="s">
        <v>33</v>
      </c>
    </row>
    <row r="11" spans="1:11" ht="19.5" customHeight="1">
      <c r="A11" s="70"/>
      <c r="B11" s="70"/>
      <c r="C11" s="70"/>
      <c r="D11" s="6" t="s">
        <v>39</v>
      </c>
      <c r="E11" s="6" t="s">
        <v>40</v>
      </c>
      <c r="F11" s="7" t="s">
        <v>34</v>
      </c>
      <c r="G11" s="8" t="s">
        <v>6</v>
      </c>
      <c r="H11" s="46" t="s">
        <v>35</v>
      </c>
      <c r="I11" s="47"/>
      <c r="J11" s="6" t="s">
        <v>34</v>
      </c>
      <c r="K11" s="75"/>
    </row>
    <row r="12" spans="1:11" ht="13.5" customHeight="1">
      <c r="A12" s="9">
        <v>39083</v>
      </c>
      <c r="B12" s="10" t="s">
        <v>19</v>
      </c>
      <c r="C12" s="11" t="s">
        <v>31</v>
      </c>
      <c r="D12" s="12" t="s">
        <v>20</v>
      </c>
      <c r="E12" s="13">
        <v>100</v>
      </c>
      <c r="F12" s="13">
        <f>E12*0.06*4</f>
        <v>24</v>
      </c>
      <c r="G12" s="14"/>
      <c r="H12" s="48"/>
      <c r="I12" s="49"/>
      <c r="J12" s="17"/>
      <c r="K12" s="18">
        <f>F12+J12</f>
        <v>24</v>
      </c>
    </row>
    <row r="13" spans="1:11" ht="12.75">
      <c r="A13" s="9">
        <v>39086</v>
      </c>
      <c r="B13" s="19" t="s">
        <v>21</v>
      </c>
      <c r="C13" s="11" t="s">
        <v>31</v>
      </c>
      <c r="D13" s="12" t="s">
        <v>20</v>
      </c>
      <c r="E13" s="13">
        <v>100</v>
      </c>
      <c r="F13" s="13">
        <f>E13*0.06*4</f>
        <v>24</v>
      </c>
      <c r="G13" s="20">
        <v>3</v>
      </c>
      <c r="H13" s="78">
        <v>41</v>
      </c>
      <c r="I13" s="78"/>
      <c r="J13" s="18">
        <f>G13*H13</f>
        <v>123</v>
      </c>
      <c r="K13" s="18">
        <f>F13+J13</f>
        <v>147</v>
      </c>
    </row>
    <row r="14" spans="1:11" ht="12.75">
      <c r="A14" s="9"/>
      <c r="B14" s="19"/>
      <c r="C14" s="21"/>
      <c r="D14" s="12"/>
      <c r="E14" s="13"/>
      <c r="F14" s="13"/>
      <c r="G14" s="22"/>
      <c r="H14" s="48"/>
      <c r="I14" s="49"/>
      <c r="J14" s="17"/>
      <c r="K14" s="17"/>
    </row>
    <row r="15" spans="1:11" ht="12.75">
      <c r="A15" s="9"/>
      <c r="B15" s="19"/>
      <c r="C15" s="11" t="s">
        <v>42</v>
      </c>
      <c r="D15" s="12"/>
      <c r="E15" s="13"/>
      <c r="F15" s="13"/>
      <c r="G15" s="14"/>
      <c r="H15" s="48"/>
      <c r="I15" s="49"/>
      <c r="J15" s="17"/>
      <c r="K15" s="17"/>
    </row>
    <row r="16" spans="1:11" ht="12.75">
      <c r="A16" s="9"/>
      <c r="B16" s="19"/>
      <c r="C16" s="11"/>
      <c r="D16" s="12"/>
      <c r="E16" s="13"/>
      <c r="F16" s="13"/>
      <c r="G16" s="14"/>
      <c r="H16" s="48"/>
      <c r="I16" s="49"/>
      <c r="J16" s="17"/>
      <c r="K16" s="17"/>
    </row>
    <row r="17" spans="1:11" ht="12.75" customHeight="1">
      <c r="A17" s="9"/>
      <c r="B17" s="19"/>
      <c r="C17" s="23"/>
      <c r="D17" s="24"/>
      <c r="E17" s="13"/>
      <c r="F17" s="13"/>
      <c r="G17" s="22"/>
      <c r="H17" s="48"/>
      <c r="I17" s="49"/>
      <c r="J17" s="17"/>
      <c r="K17" s="17"/>
    </row>
    <row r="18" spans="1:11" ht="12.75">
      <c r="A18" s="25"/>
      <c r="B18" s="19"/>
      <c r="C18" s="26"/>
      <c r="D18" s="12"/>
      <c r="E18" s="13"/>
      <c r="F18" s="13"/>
      <c r="G18" s="14"/>
      <c r="H18" s="48"/>
      <c r="I18" s="49"/>
      <c r="J18" s="17"/>
      <c r="K18" s="17"/>
    </row>
    <row r="19" spans="1:11" ht="12.75">
      <c r="A19" s="25"/>
      <c r="B19" s="19"/>
      <c r="C19" s="26"/>
      <c r="D19" s="27" t="s">
        <v>27</v>
      </c>
      <c r="E19" s="28">
        <f>SUM(E12:E17)</f>
        <v>200</v>
      </c>
      <c r="F19" s="29">
        <f>SUM(F12:F17)</f>
        <v>48</v>
      </c>
      <c r="G19" s="30">
        <f>SUM(G12:G17)</f>
        <v>3</v>
      </c>
      <c r="H19" s="54"/>
      <c r="I19" s="55"/>
      <c r="J19" s="29">
        <f>SUM(J12:J17)</f>
        <v>123</v>
      </c>
      <c r="K19" s="29">
        <f>SUM(K12:K17)</f>
        <v>171</v>
      </c>
    </row>
    <row r="20" spans="1:11" ht="12.75">
      <c r="A20" s="19"/>
      <c r="B20" s="19"/>
      <c r="C20" s="12"/>
      <c r="D20" s="12"/>
      <c r="E20" s="13"/>
      <c r="F20" s="13"/>
      <c r="G20" s="14"/>
      <c r="H20" s="76"/>
      <c r="I20" s="77"/>
      <c r="J20" s="31"/>
      <c r="K20" s="31"/>
    </row>
    <row r="21" spans="1:11" ht="12.75">
      <c r="A21" s="19"/>
      <c r="B21" s="19"/>
      <c r="C21" s="12"/>
      <c r="D21" s="12"/>
      <c r="E21" s="13"/>
      <c r="F21" s="13"/>
      <c r="G21" s="14"/>
      <c r="H21" s="76"/>
      <c r="I21" s="77"/>
      <c r="J21" s="31"/>
      <c r="K21" s="31"/>
    </row>
    <row r="22" spans="1:11" ht="15">
      <c r="A22" s="56"/>
      <c r="B22" s="57"/>
      <c r="C22" s="57"/>
      <c r="D22" s="57"/>
      <c r="E22" s="58"/>
      <c r="F22" s="71" t="s">
        <v>8</v>
      </c>
      <c r="G22" s="72"/>
      <c r="H22" s="72"/>
      <c r="I22" s="72"/>
      <c r="J22" s="73"/>
      <c r="K22" s="32">
        <f>+K19</f>
        <v>171</v>
      </c>
    </row>
    <row r="23" spans="1:11" ht="24" customHeight="1">
      <c r="A23" s="33" t="s">
        <v>37</v>
      </c>
      <c r="B23" s="34"/>
      <c r="C23" s="35"/>
      <c r="D23" s="62" t="s">
        <v>41</v>
      </c>
      <c r="E23" s="63"/>
      <c r="F23" s="65" t="s">
        <v>7</v>
      </c>
      <c r="G23" s="36"/>
      <c r="H23" s="36"/>
      <c r="I23" s="36"/>
      <c r="J23" s="36"/>
      <c r="K23" s="37"/>
    </row>
    <row r="24" spans="1:11" ht="29.25" customHeight="1">
      <c r="A24" s="38" t="s">
        <v>9</v>
      </c>
      <c r="B24" s="39"/>
      <c r="C24" s="40"/>
      <c r="D24" s="64"/>
      <c r="E24" s="64"/>
      <c r="F24" s="66"/>
      <c r="G24" s="41"/>
      <c r="H24" s="1"/>
      <c r="I24" s="41"/>
      <c r="J24" s="41"/>
      <c r="K24" s="42"/>
    </row>
    <row r="25" spans="1:11" ht="114" customHeight="1">
      <c r="A25" s="79" t="s">
        <v>43</v>
      </c>
      <c r="B25" s="79"/>
      <c r="C25" s="79"/>
      <c r="D25" s="79"/>
      <c r="E25" s="79"/>
      <c r="F25" s="79"/>
      <c r="G25" s="79"/>
      <c r="H25" s="79"/>
      <c r="I25" s="79"/>
      <c r="J25" s="79"/>
      <c r="K25" s="79"/>
    </row>
    <row r="26" spans="1:11" ht="12.75">
      <c r="A26" s="80"/>
      <c r="B26" s="80"/>
      <c r="C26" s="80"/>
      <c r="D26" s="80"/>
      <c r="E26" s="80"/>
      <c r="F26" s="80"/>
      <c r="G26" s="80"/>
      <c r="H26" s="80"/>
      <c r="I26" s="80"/>
      <c r="J26" s="80"/>
      <c r="K26" s="80"/>
    </row>
  </sheetData>
  <sheetProtection/>
  <mergeCells count="23">
    <mergeCell ref="A22:E22"/>
    <mergeCell ref="D23:E24"/>
    <mergeCell ref="F23:F24"/>
    <mergeCell ref="F22:J22"/>
    <mergeCell ref="H21:I21"/>
    <mergeCell ref="A25:K26"/>
    <mergeCell ref="H15:I15"/>
    <mergeCell ref="H16:I16"/>
    <mergeCell ref="H17:I17"/>
    <mergeCell ref="B10:B11"/>
    <mergeCell ref="C10:C11"/>
    <mergeCell ref="H18:I18"/>
    <mergeCell ref="H19:I19"/>
    <mergeCell ref="H14:I14"/>
    <mergeCell ref="H20:I20"/>
    <mergeCell ref="A3:K3"/>
    <mergeCell ref="H11:I11"/>
    <mergeCell ref="H12:I12"/>
    <mergeCell ref="H13:I13"/>
    <mergeCell ref="D10:F10"/>
    <mergeCell ref="G10:J10"/>
    <mergeCell ref="K10:K11"/>
    <mergeCell ref="A10:A11"/>
  </mergeCells>
  <printOptions/>
  <pageMargins left="0.2755905511811024" right="0.2362204724409449" top="0.5118110236220472" bottom="0.4330708661417323" header="0.3937007874015748" footer="0.2362204724409449"/>
  <pageSetup horizontalDpi="600" verticalDpi="600" orientation="landscape" paperSize="9" scale="94" r:id="rId2"/>
  <headerFooter alignWithMargins="0">
    <oddFooter>&amp;L&amp;8GGYB-01 Güncelleme Tarihi 04/10/2011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YDABAG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Fatih Demir</dc:creator>
  <cp:keywords/>
  <dc:description/>
  <cp:lastModifiedBy>FİKRET IŞIK</cp:lastModifiedBy>
  <cp:lastPrinted>2011-10-04T13:27:47Z</cp:lastPrinted>
  <dcterms:created xsi:type="dcterms:W3CDTF">2003-06-26T10:54:34Z</dcterms:created>
  <dcterms:modified xsi:type="dcterms:W3CDTF">2021-03-24T07:23:37Z</dcterms:modified>
  <cp:category/>
  <cp:version/>
  <cp:contentType/>
  <cp:contentStatus/>
</cp:coreProperties>
</file>